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0" yWindow="780" windowWidth="18120" windowHeight="16660" activeTab="0"/>
  </bookViews>
  <sheets>
    <sheet name="Booking Form" sheetId="1" r:id="rId1"/>
    <sheet name="Attendees on Booking List" sheetId="2" r:id="rId2"/>
  </sheets>
  <definedNames>
    <definedName name="_xlnm.Print_Area" localSheetId="1">'Attendees on Booking List'!$B$1:$M$16</definedName>
    <definedName name="_xlnm.Print_Area" localSheetId="0">'Booking Form'!$B$1:$G$42</definedName>
  </definedNames>
  <calcPr fullCalcOnLoad="1"/>
</workbook>
</file>

<file path=xl/sharedStrings.xml><?xml version="1.0" encoding="utf-8"?>
<sst xmlns="http://schemas.openxmlformats.org/spreadsheetml/2006/main" count="103" uniqueCount="62">
  <si>
    <t>Cost for Members</t>
  </si>
  <si>
    <t>Number of attendees</t>
  </si>
  <si>
    <t>Cost for Under 25's</t>
  </si>
  <si>
    <t>Total Cost</t>
  </si>
  <si>
    <t>Clan Home Associations Formal Dinner at Wedderburn Castle</t>
  </si>
  <si>
    <t>Grand Total</t>
  </si>
  <si>
    <t>Country</t>
  </si>
  <si>
    <t>First Name</t>
  </si>
  <si>
    <t>other Forenames</t>
  </si>
  <si>
    <t>Last Name</t>
  </si>
  <si>
    <t>Under 25/Child</t>
  </si>
  <si>
    <t>Primary Contact Indicator</t>
  </si>
  <si>
    <t>Email</t>
  </si>
  <si>
    <t>Home Phone</t>
  </si>
  <si>
    <t>Mobile</t>
  </si>
  <si>
    <t>Notes:</t>
  </si>
  <si>
    <t>Known as</t>
  </si>
  <si>
    <t>Cnt</t>
  </si>
  <si>
    <t>Payment Options</t>
  </si>
  <si>
    <t xml:space="preserve">Coach Tour </t>
  </si>
  <si>
    <t>Attendees Booking List</t>
  </si>
  <si>
    <t>Payment on booking acceptance 25%</t>
  </si>
  <si>
    <t xml:space="preserve">On receipt and acceptance of your booking form - Payment instructions with bank details confirmed amounts will be sent to you </t>
  </si>
  <si>
    <r>
      <t xml:space="preserve"> </t>
    </r>
    <r>
      <rPr>
        <sz val="11"/>
        <color indexed="55"/>
        <rFont val="Calibri"/>
        <family val="2"/>
      </rPr>
      <t>Options for other activities instead of the Coach tour - Please indicate preferences - payment will be per event and dependent the level of Interest</t>
    </r>
  </si>
  <si>
    <r>
      <t xml:space="preserve">For other arrangements please contact the Treasurer: </t>
    </r>
    <r>
      <rPr>
        <b/>
        <sz val="11"/>
        <color indexed="55"/>
        <rFont val="Calibri"/>
        <family val="2"/>
      </rPr>
      <t>Treasurer@clan-home.org</t>
    </r>
  </si>
  <si>
    <t>Free</t>
  </si>
  <si>
    <t>Lunch at the Hirsel</t>
  </si>
  <si>
    <t>Sunday Dinner at Paxton</t>
  </si>
  <si>
    <t>Welcome Drinks Duns Castle</t>
  </si>
  <si>
    <t>own cost</t>
  </si>
  <si>
    <t>Tuesday 7th August 2018</t>
  </si>
  <si>
    <t>Wednesday 8th August 2018</t>
  </si>
  <si>
    <t>Thursday 9th August 2018</t>
  </si>
  <si>
    <t>Genealogical Session (Duns Castle)</t>
  </si>
  <si>
    <t>Friday 10th August 2018</t>
  </si>
  <si>
    <t xml:space="preserve">   Option 2: Welcome for weekend attendees at Wedderburn Castle from 14:00 onwards later Drinks and supper TBA</t>
  </si>
  <si>
    <t>Saturday 11th August 2018</t>
  </si>
  <si>
    <t>Sunday 12th August 2018</t>
  </si>
  <si>
    <t>Clan Home Organisation Gathering 2018 - Event Booking form</t>
  </si>
  <si>
    <t xml:space="preserve">   Flodden Rideout</t>
  </si>
  <si>
    <t xml:space="preserve">   AGM (includes tea/coffee)</t>
  </si>
  <si>
    <t xml:space="preserve"> Tuesday 14th August 2018</t>
  </si>
  <si>
    <t>Visit to Hume Castle - small outdoor service/prayers</t>
  </si>
  <si>
    <t>Clan Home Member Number</t>
  </si>
  <si>
    <r>
      <rPr>
        <b/>
        <sz val="12"/>
        <color indexed="55"/>
        <rFont val="Calibri"/>
        <family val="2"/>
      </rPr>
      <t>Primary Contact Indicator</t>
    </r>
    <r>
      <rPr>
        <sz val="12"/>
        <color indexed="55"/>
        <rFont val="Calibri"/>
        <family val="2"/>
      </rPr>
      <t>, indicates the person in a group who will act as the primary contact for a group</t>
    </r>
  </si>
  <si>
    <r>
      <t xml:space="preserve">Need the Contact details of only the </t>
    </r>
    <r>
      <rPr>
        <b/>
        <sz val="12"/>
        <color indexed="55"/>
        <rFont val="Calibri"/>
        <family val="2"/>
      </rPr>
      <t>primary contact of the group</t>
    </r>
    <r>
      <rPr>
        <sz val="12"/>
        <color indexed="55"/>
        <rFont val="Calibri"/>
        <family val="2"/>
      </rPr>
      <t>; Mobile phone, if possible will be useful during the weekend in case contact necessary</t>
    </r>
  </si>
  <si>
    <r>
      <rPr>
        <b/>
        <sz val="12"/>
        <color indexed="55"/>
        <rFont val="Calibri"/>
        <family val="2"/>
      </rPr>
      <t>Known as</t>
    </r>
    <r>
      <rPr>
        <sz val="12"/>
        <color indexed="55"/>
        <rFont val="Calibri"/>
        <family val="2"/>
      </rPr>
      <t>, is only required if you are commonly known as something else e.g. William commonly uses the name Bill</t>
    </r>
  </si>
  <si>
    <r>
      <t>The Column "</t>
    </r>
    <r>
      <rPr>
        <b/>
        <sz val="12"/>
        <color indexed="55"/>
        <rFont val="Calibri"/>
        <family val="2"/>
      </rPr>
      <t>Other Forenames</t>
    </r>
    <r>
      <rPr>
        <sz val="12"/>
        <color indexed="55"/>
        <rFont val="Calibri"/>
        <family val="2"/>
      </rPr>
      <t>" only necessary if you have a common name e.g. A. Hume is not quite so helpful</t>
    </r>
  </si>
  <si>
    <t>Supper at local pub/restaurant</t>
  </si>
  <si>
    <t>Visit to the town of Hume, Hume Castle/ Hume cemetery</t>
  </si>
  <si>
    <t xml:space="preserve">Walking tours - Edinburgh </t>
  </si>
  <si>
    <t>Military Tattoo - Edinburgh (we have 30 tickets available for Tues 14th Aug)</t>
  </si>
  <si>
    <t>Balance to pay by 30 June 2018</t>
  </si>
  <si>
    <t>Option 1: Coldstream Civic week Dinner and Dance (formal) Approx £40 pp - you need to book with the civic week organisation</t>
  </si>
  <si>
    <t>N/A</t>
  </si>
  <si>
    <r>
      <rPr>
        <b/>
        <sz val="11"/>
        <color indexed="55"/>
        <rFont val="Calibri"/>
        <family val="2"/>
      </rPr>
      <t>Form Completion</t>
    </r>
    <r>
      <rPr>
        <sz val="11"/>
        <color rgb="FF000000"/>
        <rFont val="Calibri"/>
        <family val="2"/>
      </rPr>
      <t xml:space="preserve">: Please complete the Attendees'  Booking List and then complete the Event Booking form. You can then either scan forms and email to </t>
    </r>
    <r>
      <rPr>
        <b/>
        <sz val="11"/>
        <color indexed="55"/>
        <rFont val="Calibri"/>
        <family val="2"/>
      </rPr>
      <t xml:space="preserve">ClanGathering2018@clan-home.org </t>
    </r>
    <r>
      <rPr>
        <sz val="11"/>
        <color indexed="55"/>
        <rFont val="Calibri"/>
        <family val="2"/>
      </rPr>
      <t>or Post to</t>
    </r>
    <r>
      <rPr>
        <sz val="11"/>
        <color rgb="FF000000"/>
        <rFont val="Calibri"/>
        <family val="2"/>
      </rPr>
      <t xml:space="preserve">: </t>
    </r>
    <r>
      <rPr>
        <b/>
        <sz val="11"/>
        <color indexed="55"/>
        <rFont val="Calibri"/>
        <family val="2"/>
      </rPr>
      <t>Clan Home Association, Pitfold, Hurimore Road, GU7 2RB ,United Kingdom</t>
    </r>
  </si>
  <si>
    <t>Visits to two of Abbotsford/Floors Castle, Bowhill House</t>
  </si>
  <si>
    <r>
      <t>(1) "</t>
    </r>
    <r>
      <rPr>
        <b/>
        <sz val="11"/>
        <color indexed="55"/>
        <rFont val="Calibri"/>
        <family val="2"/>
      </rPr>
      <t>Own Cost</t>
    </r>
    <r>
      <rPr>
        <sz val="11"/>
        <color indexed="55"/>
        <rFont val="Calibri"/>
        <family val="2"/>
      </rPr>
      <t xml:space="preserve">" this is where there may or may not be a charge, but where there is attendees will pay their own expenditure e.g. Dinner at a pub, entrence fees to an establishment.
(2) </t>
    </r>
    <r>
      <rPr>
        <b/>
        <sz val="11"/>
        <color indexed="55"/>
        <rFont val="Calibri"/>
        <family val="2"/>
      </rPr>
      <t xml:space="preserve">"TBC" </t>
    </r>
    <r>
      <rPr>
        <sz val="11"/>
        <color indexed="55"/>
        <rFont val="Calibri"/>
        <family val="2"/>
      </rPr>
      <t>To be confirmed - means we have decided on the event but are still finalising costs and or level of activity.</t>
    </r>
  </si>
  <si>
    <t>TBC</t>
  </si>
  <si>
    <t>Clan Home Association Sort Code: 80 13 51    Account Number: 00122589</t>
  </si>
  <si>
    <r>
      <t>It is preferred that those that can do so will pay directly to the Association Bank account:</t>
    </r>
    <r>
      <rPr>
        <sz val="11"/>
        <color rgb="FF000000"/>
        <rFont val="Calibri"/>
        <family val="2"/>
      </rPr>
      <t xml:space="preserve"> </t>
    </r>
  </si>
  <si>
    <r>
      <t xml:space="preserve">Particularly for overseas people there is an option to pay using your credit card via PayPal by using the link on the website or please contact: </t>
    </r>
    <r>
      <rPr>
        <b/>
        <sz val="11"/>
        <color indexed="55"/>
        <rFont val="Calibri"/>
        <family val="2"/>
      </rPr>
      <t>Treasurer@clan-home.org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</si>
</sst>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£-452]#,##0"/>
    <numFmt numFmtId="171" formatCode="[$£-809]#,##0"/>
    <numFmt numFmtId="172" formatCode="[$-1409]dddd\,\ d\ mmmm\ yyyy"/>
    <numFmt numFmtId="173" formatCode="ddd"/>
    <numFmt numFmtId="174" formatCode="[$£-809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0"/>
      <color indexed="8"/>
      <name val="Arial"/>
      <family val="2"/>
    </font>
    <font>
      <b/>
      <sz val="12"/>
      <color indexed="55"/>
      <name val="Calibri"/>
      <family val="2"/>
    </font>
    <font>
      <sz val="12"/>
      <color indexed="55"/>
      <name val="Calibri"/>
      <family val="2"/>
    </font>
    <font>
      <sz val="11"/>
      <color indexed="23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i/>
      <sz val="11"/>
      <color indexed="15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1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sz val="11"/>
      <color indexed="45"/>
      <name val="Calibri"/>
      <family val="2"/>
    </font>
    <font>
      <b/>
      <sz val="16"/>
      <color indexed="55"/>
      <name val="Calibri"/>
      <family val="2"/>
    </font>
    <font>
      <b/>
      <sz val="14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medium"/>
      <bottom style="thick"/>
    </border>
    <border>
      <left style="thin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70" fontId="0" fillId="0" borderId="11" xfId="0" applyNumberFormat="1" applyBorder="1" applyAlignment="1">
      <alignment horizontal="center" vertical="top" wrapText="1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49" fontId="45" fillId="0" borderId="17" xfId="0" applyNumberFormat="1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left" vertical="top" wrapText="1"/>
    </xf>
    <xf numFmtId="0" fontId="35" fillId="0" borderId="0" xfId="53" applyAlignment="1">
      <alignment/>
    </xf>
    <xf numFmtId="0" fontId="45" fillId="0" borderId="29" xfId="57" applyFont="1" applyFill="1" applyBorder="1" applyAlignment="1">
      <alignment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174" fontId="0" fillId="0" borderId="0" xfId="0" applyNumberFormat="1" applyAlignment="1">
      <alignment horizontal="left" vertical="top" wrapText="1"/>
    </xf>
    <xf numFmtId="170" fontId="0" fillId="0" borderId="0" xfId="0" applyNumberFormat="1" applyAlignment="1">
      <alignment horizontal="left" vertical="top" wrapText="1"/>
    </xf>
    <xf numFmtId="0" fontId="24" fillId="33" borderId="0" xfId="0" applyFont="1" applyFill="1" applyAlignment="1">
      <alignment horizontal="left" vertical="top" wrapText="1"/>
    </xf>
    <xf numFmtId="0" fontId="46" fillId="0" borderId="33" xfId="0" applyFont="1" applyBorder="1" applyAlignment="1">
      <alignment horizontal="left" vertical="top" wrapText="1"/>
    </xf>
    <xf numFmtId="0" fontId="46" fillId="0" borderId="34" xfId="0" applyFont="1" applyBorder="1" applyAlignment="1">
      <alignment horizontal="left" vertical="top" wrapText="1"/>
    </xf>
    <xf numFmtId="0" fontId="46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 indent="1"/>
    </xf>
    <xf numFmtId="170" fontId="0" fillId="0" borderId="38" xfId="0" applyNumberFormat="1" applyBorder="1" applyAlignment="1">
      <alignment horizontal="center" vertical="top" wrapText="1"/>
    </xf>
    <xf numFmtId="170" fontId="0" fillId="0" borderId="39" xfId="0" applyNumberFormat="1" applyBorder="1" applyAlignment="1">
      <alignment horizontal="right" vertical="top" wrapText="1"/>
    </xf>
    <xf numFmtId="170" fontId="0" fillId="0" borderId="33" xfId="0" applyNumberFormat="1" applyBorder="1" applyAlignment="1">
      <alignment horizontal="center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 indent="1"/>
    </xf>
    <xf numFmtId="170" fontId="0" fillId="0" borderId="42" xfId="0" applyNumberFormat="1" applyBorder="1" applyAlignment="1">
      <alignment horizontal="right" vertical="top" wrapText="1"/>
    </xf>
    <xf numFmtId="170" fontId="0" fillId="0" borderId="36" xfId="0" applyNumberFormat="1" applyBorder="1" applyAlignment="1">
      <alignment horizontal="right" vertical="top" wrapText="1"/>
    </xf>
    <xf numFmtId="0" fontId="0" fillId="0" borderId="41" xfId="0" applyFont="1" applyBorder="1" applyAlignment="1">
      <alignment horizontal="left" vertical="top" wrapText="1"/>
    </xf>
    <xf numFmtId="0" fontId="46" fillId="0" borderId="43" xfId="0" applyFont="1" applyBorder="1" applyAlignment="1">
      <alignment vertical="top" wrapText="1"/>
    </xf>
    <xf numFmtId="0" fontId="0" fillId="0" borderId="44" xfId="0" applyFont="1" applyBorder="1" applyAlignment="1">
      <alignment horizontal="left" vertical="top" wrapText="1" indent="1"/>
    </xf>
    <xf numFmtId="0" fontId="0" fillId="0" borderId="44" xfId="0" applyBorder="1" applyAlignment="1">
      <alignment horizontal="left" vertical="top" wrapText="1"/>
    </xf>
    <xf numFmtId="0" fontId="46" fillId="0" borderId="45" xfId="0" applyFont="1" applyBorder="1" applyAlignment="1">
      <alignment horizontal="left" vertical="top" wrapText="1"/>
    </xf>
    <xf numFmtId="0" fontId="46" fillId="0" borderId="40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170" fontId="0" fillId="0" borderId="45" xfId="0" applyNumberFormat="1" applyBorder="1" applyAlignment="1">
      <alignment horizontal="right" vertical="top" wrapText="1"/>
    </xf>
    <xf numFmtId="0" fontId="0" fillId="0" borderId="47" xfId="0" applyBorder="1" applyAlignment="1">
      <alignment horizontal="left" vertical="top" wrapText="1"/>
    </xf>
    <xf numFmtId="0" fontId="46" fillId="0" borderId="47" xfId="0" applyFont="1" applyBorder="1" applyAlignment="1">
      <alignment vertical="top" wrapText="1"/>
    </xf>
    <xf numFmtId="0" fontId="46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46" fillId="0" borderId="50" xfId="0" applyFont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170" fontId="0" fillId="0" borderId="54" xfId="0" applyNumberForma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170" fontId="0" fillId="0" borderId="55" xfId="0" applyNumberFormat="1" applyBorder="1" applyAlignment="1">
      <alignment horizontal="center" vertical="top" wrapText="1"/>
    </xf>
    <xf numFmtId="0" fontId="0" fillId="0" borderId="5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34" borderId="55" xfId="0" applyFill="1" applyBorder="1" applyAlignment="1">
      <alignment horizontal="center" vertical="top" wrapText="1"/>
    </xf>
    <xf numFmtId="170" fontId="0" fillId="33" borderId="54" xfId="0" applyNumberFormat="1" applyFill="1" applyBorder="1" applyAlignment="1">
      <alignment horizontal="center" vertical="top" wrapText="1"/>
    </xf>
    <xf numFmtId="170" fontId="0" fillId="33" borderId="55" xfId="0" applyNumberFormat="1" applyFill="1" applyBorder="1" applyAlignment="1">
      <alignment horizontal="center" vertical="top" wrapText="1"/>
    </xf>
    <xf numFmtId="170" fontId="0" fillId="33" borderId="36" xfId="0" applyNumberFormat="1" applyFill="1" applyBorder="1" applyAlignment="1">
      <alignment horizontal="right" vertical="top" wrapText="1"/>
    </xf>
    <xf numFmtId="0" fontId="0" fillId="35" borderId="56" xfId="0" applyFill="1" applyBorder="1" applyAlignment="1">
      <alignment horizontal="center" vertical="top" wrapText="1"/>
    </xf>
    <xf numFmtId="0" fontId="0" fillId="35" borderId="57" xfId="0" applyFill="1" applyBorder="1" applyAlignment="1">
      <alignment horizontal="center" vertical="top" wrapText="1"/>
    </xf>
    <xf numFmtId="0" fontId="0" fillId="35" borderId="34" xfId="0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170" fontId="0" fillId="0" borderId="36" xfId="0" applyNumberFormat="1" applyBorder="1" applyAlignment="1">
      <alignment horizontal="center" vertical="top" wrapText="1"/>
    </xf>
    <xf numFmtId="170" fontId="0" fillId="36" borderId="39" xfId="0" applyNumberFormat="1" applyFill="1" applyBorder="1" applyAlignment="1">
      <alignment horizontal="center" vertical="top" wrapText="1"/>
    </xf>
    <xf numFmtId="170" fontId="0" fillId="36" borderId="42" xfId="0" applyNumberFormat="1" applyFill="1" applyBorder="1" applyAlignment="1">
      <alignment horizontal="center" vertical="top" wrapText="1"/>
    </xf>
    <xf numFmtId="170" fontId="0" fillId="36" borderId="45" xfId="0" applyNumberForma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174" fontId="0" fillId="34" borderId="58" xfId="0" applyNumberFormat="1" applyFill="1" applyBorder="1" applyAlignment="1">
      <alignment horizontal="right" vertical="top" wrapText="1"/>
    </xf>
    <xf numFmtId="174" fontId="0" fillId="33" borderId="59" xfId="0" applyNumberFormat="1" applyFill="1" applyBorder="1" applyAlignment="1">
      <alignment horizontal="right" vertical="top" wrapText="1"/>
    </xf>
    <xf numFmtId="0" fontId="47" fillId="0" borderId="35" xfId="0" applyFont="1" applyBorder="1" applyAlignment="1">
      <alignment horizontal="left" vertical="center" wrapText="1"/>
    </xf>
    <xf numFmtId="0" fontId="47" fillId="0" borderId="55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46" fillId="0" borderId="4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42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41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48" fillId="0" borderId="6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61" xfId="0" applyFont="1" applyBorder="1" applyAlignment="1">
      <alignment horizontal="center"/>
    </xf>
    <xf numFmtId="0" fontId="43" fillId="0" borderId="63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64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6" fillId="0" borderId="5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46" fillId="0" borderId="52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5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ttendees on Booking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tabSelected="1" zoomScalePageLayoutView="0" workbookViewId="0" topLeftCell="A1">
      <selection activeCell="B37" sqref="B37:G37"/>
    </sheetView>
  </sheetViews>
  <sheetFormatPr defaultColWidth="8.7109375" defaultRowHeight="15"/>
  <cols>
    <col min="1" max="1" width="3.28125" style="0" customWidth="1"/>
    <col min="2" max="2" width="61.8515625" style="1" customWidth="1"/>
    <col min="3" max="7" width="9.7109375" style="0" customWidth="1"/>
    <col min="8" max="8" width="3.00390625" style="0" customWidth="1"/>
  </cols>
  <sheetData>
    <row r="1" spans="2:7" ht="30.75" customHeight="1" thickBot="1" thickTop="1">
      <c r="B1" s="83" t="s">
        <v>38</v>
      </c>
      <c r="C1" s="84"/>
      <c r="D1" s="84"/>
      <c r="E1" s="84"/>
      <c r="F1" s="84"/>
      <c r="G1" s="85"/>
    </row>
    <row r="2" spans="2:9" ht="30.75" thickBot="1">
      <c r="B2" s="50"/>
      <c r="C2" s="35" t="s">
        <v>0</v>
      </c>
      <c r="D2" s="36" t="s">
        <v>1</v>
      </c>
      <c r="E2" s="35" t="s">
        <v>2</v>
      </c>
      <c r="F2" s="36" t="s">
        <v>1</v>
      </c>
      <c r="G2" s="51" t="s">
        <v>3</v>
      </c>
      <c r="H2" s="1"/>
      <c r="I2" s="1"/>
    </row>
    <row r="3" spans="2:9" ht="19.5" customHeight="1" thickBot="1" thickTop="1">
      <c r="B3" s="37" t="s">
        <v>30</v>
      </c>
      <c r="C3" s="66"/>
      <c r="D3" s="67"/>
      <c r="E3" s="67"/>
      <c r="F3" s="67"/>
      <c r="G3" s="38"/>
      <c r="H3" s="1"/>
      <c r="I3" s="1"/>
    </row>
    <row r="4" spans="2:9" ht="19.5" customHeight="1" thickBot="1">
      <c r="B4" s="39" t="s">
        <v>28</v>
      </c>
      <c r="C4" s="40" t="s">
        <v>25</v>
      </c>
      <c r="D4" s="72">
        <v>0</v>
      </c>
      <c r="E4" s="40" t="s">
        <v>25</v>
      </c>
      <c r="F4" s="72">
        <v>0</v>
      </c>
      <c r="G4" s="77" t="s">
        <v>54</v>
      </c>
      <c r="H4" s="1"/>
      <c r="I4" s="34"/>
    </row>
    <row r="5" spans="2:9" ht="19.5" customHeight="1" thickBot="1" thickTop="1">
      <c r="B5" s="52" t="s">
        <v>31</v>
      </c>
      <c r="C5" s="66"/>
      <c r="D5" s="67"/>
      <c r="E5" s="67"/>
      <c r="F5" s="67"/>
      <c r="G5" s="75"/>
      <c r="H5" s="1"/>
      <c r="I5" s="1"/>
    </row>
    <row r="6" spans="2:9" ht="19.5" customHeight="1" thickBot="1">
      <c r="B6" s="44" t="s">
        <v>56</v>
      </c>
      <c r="C6" s="3" t="s">
        <v>29</v>
      </c>
      <c r="D6" s="73">
        <v>0</v>
      </c>
      <c r="E6" s="3" t="s">
        <v>29</v>
      </c>
      <c r="F6" s="73">
        <v>0</v>
      </c>
      <c r="G6" s="78" t="s">
        <v>54</v>
      </c>
      <c r="H6" s="1"/>
      <c r="I6" s="1"/>
    </row>
    <row r="7" spans="2:9" ht="19.5" customHeight="1" thickBot="1">
      <c r="B7" s="49" t="s">
        <v>48</v>
      </c>
      <c r="C7" s="42" t="s">
        <v>29</v>
      </c>
      <c r="D7" s="74">
        <v>0</v>
      </c>
      <c r="E7" s="42" t="s">
        <v>29</v>
      </c>
      <c r="F7" s="74">
        <v>0</v>
      </c>
      <c r="G7" s="79" t="s">
        <v>54</v>
      </c>
      <c r="H7" s="1"/>
      <c r="I7" s="1"/>
    </row>
    <row r="8" spans="2:9" ht="19.5" customHeight="1" thickBot="1" thickTop="1">
      <c r="B8" s="37" t="s">
        <v>32</v>
      </c>
      <c r="C8" s="66"/>
      <c r="D8" s="67"/>
      <c r="E8" s="67"/>
      <c r="F8" s="67"/>
      <c r="G8" s="75"/>
      <c r="H8" s="1"/>
      <c r="I8" s="1"/>
    </row>
    <row r="9" spans="2:9" s="27" customFormat="1" ht="19.5" customHeight="1" thickBot="1">
      <c r="B9" s="43" t="s">
        <v>39</v>
      </c>
      <c r="C9" s="28" t="s">
        <v>29</v>
      </c>
      <c r="D9" s="73">
        <v>0</v>
      </c>
      <c r="E9" s="28" t="s">
        <v>29</v>
      </c>
      <c r="F9" s="73">
        <v>0</v>
      </c>
      <c r="G9" s="80" t="s">
        <v>54</v>
      </c>
      <c r="H9" s="26"/>
      <c r="I9" s="26"/>
    </row>
    <row r="10" spans="2:9" ht="19.5" customHeight="1" thickBot="1">
      <c r="B10" s="44" t="s">
        <v>33</v>
      </c>
      <c r="C10" s="3" t="s">
        <v>29</v>
      </c>
      <c r="D10" s="73">
        <v>0</v>
      </c>
      <c r="E10" s="3" t="s">
        <v>29</v>
      </c>
      <c r="F10" s="73">
        <v>0</v>
      </c>
      <c r="G10" s="78" t="s">
        <v>54</v>
      </c>
      <c r="H10" s="1"/>
      <c r="I10" s="1"/>
    </row>
    <row r="11" spans="2:9" ht="19.5" customHeight="1" thickBot="1">
      <c r="B11" s="39" t="s">
        <v>48</v>
      </c>
      <c r="C11" s="40" t="s">
        <v>29</v>
      </c>
      <c r="D11" s="72">
        <v>0</v>
      </c>
      <c r="E11" s="40" t="s">
        <v>29</v>
      </c>
      <c r="F11" s="72">
        <v>0</v>
      </c>
      <c r="G11" s="77" t="s">
        <v>54</v>
      </c>
      <c r="H11" s="1"/>
      <c r="I11" s="1"/>
    </row>
    <row r="12" spans="2:9" ht="19.5" customHeight="1" thickBot="1" thickTop="1">
      <c r="B12" s="52" t="s">
        <v>34</v>
      </c>
      <c r="C12" s="66"/>
      <c r="D12" s="67"/>
      <c r="E12" s="67"/>
      <c r="F12" s="67"/>
      <c r="G12" s="75"/>
      <c r="H12" s="1"/>
      <c r="I12" s="1"/>
    </row>
    <row r="13" spans="2:9" ht="19.5" customHeight="1" thickBot="1">
      <c r="B13" s="44" t="s">
        <v>33</v>
      </c>
      <c r="C13" s="3" t="s">
        <v>29</v>
      </c>
      <c r="D13" s="73">
        <v>0</v>
      </c>
      <c r="E13" s="3" t="s">
        <v>29</v>
      </c>
      <c r="F13" s="73">
        <v>0</v>
      </c>
      <c r="G13" s="78" t="s">
        <v>54</v>
      </c>
      <c r="H13" s="1"/>
      <c r="I13" s="1"/>
    </row>
    <row r="14" spans="2:9" ht="19.5" customHeight="1" thickBot="1">
      <c r="B14" s="44" t="s">
        <v>49</v>
      </c>
      <c r="C14" s="3" t="s">
        <v>29</v>
      </c>
      <c r="D14" s="73">
        <v>0</v>
      </c>
      <c r="E14" s="3" t="s">
        <v>29</v>
      </c>
      <c r="F14" s="73">
        <v>0</v>
      </c>
      <c r="G14" s="78" t="s">
        <v>54</v>
      </c>
      <c r="H14" s="1"/>
      <c r="I14" s="1"/>
    </row>
    <row r="15" spans="2:9" ht="30.75" thickBot="1">
      <c r="B15" s="44" t="s">
        <v>53</v>
      </c>
      <c r="C15" s="3" t="s">
        <v>29</v>
      </c>
      <c r="D15" s="73">
        <v>0</v>
      </c>
      <c r="E15" s="3" t="s">
        <v>29</v>
      </c>
      <c r="F15" s="73">
        <v>0</v>
      </c>
      <c r="G15" s="78" t="s">
        <v>54</v>
      </c>
      <c r="H15" s="1"/>
      <c r="I15" s="1"/>
    </row>
    <row r="16" spans="2:9" ht="30.75" thickBot="1">
      <c r="B16" s="55" t="s">
        <v>35</v>
      </c>
      <c r="C16" s="42" t="s">
        <v>29</v>
      </c>
      <c r="D16" s="74">
        <v>0</v>
      </c>
      <c r="E16" s="42" t="s">
        <v>29</v>
      </c>
      <c r="F16" s="74">
        <v>0</v>
      </c>
      <c r="G16" s="79" t="s">
        <v>54</v>
      </c>
      <c r="H16" s="1"/>
      <c r="I16" s="1"/>
    </row>
    <row r="17" spans="2:9" ht="19.5" customHeight="1" thickBot="1" thickTop="1">
      <c r="B17" s="37" t="s">
        <v>36</v>
      </c>
      <c r="C17" s="63"/>
      <c r="D17" s="64"/>
      <c r="E17" s="65"/>
      <c r="F17" s="64"/>
      <c r="G17" s="76"/>
      <c r="H17" s="1"/>
      <c r="I17" s="1"/>
    </row>
    <row r="18" spans="2:9" ht="19.5" customHeight="1" thickBot="1">
      <c r="B18" s="47" t="s">
        <v>40</v>
      </c>
      <c r="C18" s="3" t="s">
        <v>25</v>
      </c>
      <c r="D18" s="73">
        <v>0</v>
      </c>
      <c r="E18" s="3" t="s">
        <v>25</v>
      </c>
      <c r="F18" s="73">
        <v>0</v>
      </c>
      <c r="G18" s="78" t="s">
        <v>54</v>
      </c>
      <c r="H18" s="1"/>
      <c r="I18" s="1"/>
    </row>
    <row r="19" spans="2:9" ht="19.5" customHeight="1" thickBot="1">
      <c r="B19" s="44" t="s">
        <v>26</v>
      </c>
      <c r="C19" s="3">
        <v>38</v>
      </c>
      <c r="D19" s="73">
        <v>0</v>
      </c>
      <c r="E19" s="3">
        <v>38</v>
      </c>
      <c r="F19" s="73">
        <v>0</v>
      </c>
      <c r="G19" s="45">
        <f>SUM((C19*D19)+(E19*F19))</f>
        <v>0</v>
      </c>
      <c r="H19" s="1"/>
      <c r="I19" s="1"/>
    </row>
    <row r="20" spans="2:9" ht="19.5" customHeight="1" thickBot="1">
      <c r="B20" s="44" t="s">
        <v>42</v>
      </c>
      <c r="C20" s="3" t="s">
        <v>25</v>
      </c>
      <c r="D20" s="73">
        <v>0</v>
      </c>
      <c r="E20" s="3" t="s">
        <v>25</v>
      </c>
      <c r="F20" s="73">
        <v>0</v>
      </c>
      <c r="G20" s="45"/>
      <c r="H20" s="1"/>
      <c r="I20" s="1"/>
    </row>
    <row r="21" spans="2:9" ht="15.75" thickBot="1">
      <c r="B21" s="39" t="s">
        <v>4</v>
      </c>
      <c r="C21" s="40">
        <v>75</v>
      </c>
      <c r="D21" s="72">
        <v>0</v>
      </c>
      <c r="E21" s="40">
        <v>65</v>
      </c>
      <c r="F21" s="72">
        <v>0</v>
      </c>
      <c r="G21" s="41">
        <f>SUM((C21*D21)+(E21*F21))</f>
        <v>0</v>
      </c>
      <c r="H21" s="1"/>
      <c r="I21" s="1"/>
    </row>
    <row r="22" spans="2:9" ht="19.5" customHeight="1" thickBot="1" thickTop="1">
      <c r="B22" s="56" t="s">
        <v>37</v>
      </c>
      <c r="C22" s="69"/>
      <c r="D22" s="68"/>
      <c r="E22" s="70"/>
      <c r="F22" s="68"/>
      <c r="G22" s="71"/>
      <c r="H22" s="1"/>
      <c r="I22" s="1"/>
    </row>
    <row r="23" spans="2:9" ht="19.5" customHeight="1" thickBot="1">
      <c r="B23" s="49" t="s">
        <v>19</v>
      </c>
      <c r="C23" s="3">
        <v>15</v>
      </c>
      <c r="D23" s="73">
        <v>0</v>
      </c>
      <c r="E23" s="3">
        <v>15</v>
      </c>
      <c r="F23" s="73">
        <v>0</v>
      </c>
      <c r="G23" s="45">
        <f>SUM((C23*D23)+(E23*F23))</f>
        <v>0</v>
      </c>
      <c r="H23" s="1"/>
      <c r="I23" s="1"/>
    </row>
    <row r="24" spans="2:9" ht="19.5" customHeight="1" thickBot="1">
      <c r="B24" s="49" t="s">
        <v>27</v>
      </c>
      <c r="C24" s="42" t="s">
        <v>58</v>
      </c>
      <c r="D24" s="74">
        <v>0</v>
      </c>
      <c r="E24" s="42" t="s">
        <v>58</v>
      </c>
      <c r="F24" s="74">
        <v>0</v>
      </c>
      <c r="G24" s="54">
        <v>0</v>
      </c>
      <c r="H24" s="1"/>
      <c r="I24" s="1"/>
    </row>
    <row r="25" spans="2:9" ht="19.5" customHeight="1" thickBot="1" thickTop="1">
      <c r="B25" s="48" t="s">
        <v>41</v>
      </c>
      <c r="C25" s="63"/>
      <c r="D25" s="68"/>
      <c r="E25" s="65"/>
      <c r="F25" s="68"/>
      <c r="G25" s="46"/>
      <c r="H25" s="1"/>
      <c r="I25" s="1"/>
    </row>
    <row r="26" spans="2:9" ht="19.5" customHeight="1" thickBot="1">
      <c r="B26" s="49" t="s">
        <v>50</v>
      </c>
      <c r="C26" s="3" t="s">
        <v>58</v>
      </c>
      <c r="D26" s="73">
        <v>0</v>
      </c>
      <c r="E26" s="3" t="s">
        <v>58</v>
      </c>
      <c r="F26" s="73">
        <v>0</v>
      </c>
      <c r="G26" s="45">
        <v>0</v>
      </c>
      <c r="H26" s="1"/>
      <c r="I26" s="1"/>
    </row>
    <row r="27" spans="2:9" ht="19.5" customHeight="1" thickBot="1">
      <c r="B27" s="39" t="s">
        <v>51</v>
      </c>
      <c r="C27" s="40" t="s">
        <v>58</v>
      </c>
      <c r="D27" s="72">
        <v>0</v>
      </c>
      <c r="E27" s="40" t="s">
        <v>58</v>
      </c>
      <c r="F27" s="72">
        <v>0</v>
      </c>
      <c r="G27" s="41">
        <v>0</v>
      </c>
      <c r="H27" s="1"/>
      <c r="I27" s="1"/>
    </row>
    <row r="28" spans="2:9" ht="19.5" customHeight="1" thickBot="1" thickTop="1">
      <c r="B28" s="57" t="s">
        <v>5</v>
      </c>
      <c r="C28" s="30"/>
      <c r="D28" s="30"/>
      <c r="E28" s="30"/>
      <c r="F28" s="30"/>
      <c r="G28" s="81">
        <f>SUM(G17:G24)</f>
        <v>0</v>
      </c>
      <c r="H28" s="1"/>
      <c r="I28" s="33"/>
    </row>
    <row r="29" spans="2:9" ht="19.5" customHeight="1" thickBot="1">
      <c r="B29" s="58" t="s">
        <v>21</v>
      </c>
      <c r="C29" s="2"/>
      <c r="D29" s="2"/>
      <c r="E29" s="2"/>
      <c r="F29" s="2"/>
      <c r="G29" s="82">
        <f>SUM(G28*0.25)</f>
        <v>0</v>
      </c>
      <c r="H29" s="1"/>
      <c r="I29" s="1"/>
    </row>
    <row r="30" spans="2:9" ht="19.5" customHeight="1" thickBot="1">
      <c r="B30" s="58" t="s">
        <v>52</v>
      </c>
      <c r="C30" s="2"/>
      <c r="D30" s="2"/>
      <c r="E30" s="2"/>
      <c r="F30" s="2"/>
      <c r="G30" s="82">
        <f>SUM(G28-G29)</f>
        <v>0</v>
      </c>
      <c r="H30" s="1"/>
      <c r="I30" s="32"/>
    </row>
    <row r="31" spans="2:9" ht="15.75" customHeight="1">
      <c r="B31" s="86" t="s">
        <v>55</v>
      </c>
      <c r="C31" s="87"/>
      <c r="D31" s="87"/>
      <c r="E31" s="87"/>
      <c r="F31" s="87"/>
      <c r="G31" s="88"/>
      <c r="H31" s="1"/>
      <c r="I31" s="1"/>
    </row>
    <row r="32" spans="2:9" ht="19.5" customHeight="1" thickBot="1">
      <c r="B32" s="89"/>
      <c r="C32" s="90"/>
      <c r="D32" s="90"/>
      <c r="E32" s="90"/>
      <c r="F32" s="90"/>
      <c r="G32" s="91"/>
      <c r="H32" s="1"/>
      <c r="I32" s="1"/>
    </row>
    <row r="33" spans="2:9" ht="19.5" customHeight="1" thickBot="1">
      <c r="B33" s="92" t="s">
        <v>23</v>
      </c>
      <c r="C33" s="93"/>
      <c r="D33" s="93"/>
      <c r="E33" s="93"/>
      <c r="F33" s="93"/>
      <c r="G33" s="94"/>
      <c r="H33" s="1"/>
      <c r="I33" s="1"/>
    </row>
    <row r="34" spans="2:9" ht="26.25" customHeight="1" thickBot="1">
      <c r="B34" s="98"/>
      <c r="C34" s="99"/>
      <c r="D34" s="29"/>
      <c r="E34" s="30"/>
      <c r="F34" s="30"/>
      <c r="G34" s="53"/>
      <c r="H34" s="1"/>
      <c r="I34" s="1"/>
    </row>
    <row r="35" spans="2:9" ht="15">
      <c r="B35" s="59" t="s">
        <v>15</v>
      </c>
      <c r="C35" s="22"/>
      <c r="D35" s="23"/>
      <c r="E35" s="23"/>
      <c r="F35" s="23"/>
      <c r="G35" s="60"/>
      <c r="H35" s="1"/>
      <c r="I35" s="1"/>
    </row>
    <row r="36" spans="2:9" ht="48" customHeight="1">
      <c r="B36" s="95" t="s">
        <v>57</v>
      </c>
      <c r="C36" s="96"/>
      <c r="D36" s="96"/>
      <c r="E36" s="96"/>
      <c r="F36" s="96"/>
      <c r="G36" s="97"/>
      <c r="H36" s="1"/>
      <c r="I36" s="1"/>
    </row>
    <row r="37" spans="2:7" ht="15">
      <c r="B37" s="116" t="s">
        <v>18</v>
      </c>
      <c r="C37" s="117"/>
      <c r="D37" s="117"/>
      <c r="E37" s="117"/>
      <c r="F37" s="117"/>
      <c r="G37" s="118"/>
    </row>
    <row r="38" spans="2:7" ht="18" customHeight="1">
      <c r="B38" s="112" t="s">
        <v>60</v>
      </c>
      <c r="C38" s="110"/>
      <c r="D38" s="110"/>
      <c r="E38" s="110"/>
      <c r="F38" s="110"/>
      <c r="G38" s="111"/>
    </row>
    <row r="39" spans="2:7" ht="18.75" customHeight="1">
      <c r="B39" s="109" t="s">
        <v>59</v>
      </c>
      <c r="C39" s="110"/>
      <c r="D39" s="110"/>
      <c r="E39" s="110"/>
      <c r="F39" s="110"/>
      <c r="G39" s="111"/>
    </row>
    <row r="40" spans="2:7" ht="30" customHeight="1">
      <c r="B40" s="112" t="s">
        <v>61</v>
      </c>
      <c r="C40" s="110"/>
      <c r="D40" s="110"/>
      <c r="E40" s="110"/>
      <c r="F40" s="110"/>
      <c r="G40" s="111"/>
    </row>
    <row r="41" spans="2:7" ht="15">
      <c r="B41" s="61" t="s">
        <v>22</v>
      </c>
      <c r="C41" s="31"/>
      <c r="D41" s="31"/>
      <c r="E41" s="31"/>
      <c r="F41" s="31"/>
      <c r="G41" s="62"/>
    </row>
    <row r="42" spans="2:7" ht="15.75" thickBot="1">
      <c r="B42" s="113" t="s">
        <v>24</v>
      </c>
      <c r="C42" s="114"/>
      <c r="D42" s="114"/>
      <c r="E42" s="114"/>
      <c r="F42" s="114"/>
      <c r="G42" s="115"/>
    </row>
    <row r="43" ht="15.75" thickTop="1"/>
  </sheetData>
  <sheetProtection/>
  <mergeCells count="10">
    <mergeCell ref="B42:G42"/>
    <mergeCell ref="B1:G1"/>
    <mergeCell ref="B31:G32"/>
    <mergeCell ref="B33:G33"/>
    <mergeCell ref="B36:G36"/>
    <mergeCell ref="B38:G38"/>
    <mergeCell ref="B34:C34"/>
    <mergeCell ref="B39:G39"/>
    <mergeCell ref="B40:G40"/>
    <mergeCell ref="B37:G3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5"/>
  <headerFooter alignWithMargins="0">
    <oddFooter>&amp;C&amp;"Calibri,Bold"Page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zoomScalePageLayoutView="0" workbookViewId="0" topLeftCell="A1">
      <selection activeCell="Q18" sqref="Q18"/>
    </sheetView>
  </sheetViews>
  <sheetFormatPr defaultColWidth="8.7109375" defaultRowHeight="15"/>
  <cols>
    <col min="1" max="2" width="3.8515625" style="0" customWidth="1"/>
    <col min="3" max="3" width="10.28125" style="0" customWidth="1"/>
    <col min="4" max="4" width="8.7109375" style="0" customWidth="1"/>
    <col min="5" max="8" width="18.7109375" style="0" customWidth="1"/>
    <col min="9" max="9" width="9.7109375" style="0" customWidth="1"/>
    <col min="10" max="10" width="10.00390625" style="0" customWidth="1"/>
    <col min="11" max="11" width="23.7109375" style="0" customWidth="1"/>
    <col min="12" max="12" width="20.7109375" style="0" customWidth="1"/>
    <col min="13" max="13" width="18.7109375" style="0" customWidth="1"/>
  </cols>
  <sheetData>
    <row r="1" spans="2:13" ht="24.75" customHeight="1" thickBot="1">
      <c r="B1" s="100" t="s">
        <v>20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2:13" ht="48">
      <c r="B2" s="4" t="s">
        <v>17</v>
      </c>
      <c r="C2" s="5" t="s">
        <v>43</v>
      </c>
      <c r="D2" s="5" t="s">
        <v>6</v>
      </c>
      <c r="E2" s="5" t="s">
        <v>7</v>
      </c>
      <c r="F2" s="5" t="s">
        <v>16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</row>
    <row r="3" spans="2:13" ht="24.75" customHeight="1">
      <c r="B3" s="7">
        <v>1</v>
      </c>
      <c r="C3" s="8"/>
      <c r="D3" s="9"/>
      <c r="E3" s="9"/>
      <c r="F3" s="9"/>
      <c r="G3" s="9"/>
      <c r="H3" s="9"/>
      <c r="I3" s="8"/>
      <c r="J3" s="8"/>
      <c r="K3" s="24"/>
      <c r="L3" s="25"/>
      <c r="M3" s="10"/>
    </row>
    <row r="4" spans="2:13" ht="24.75" customHeight="1">
      <c r="B4" s="7">
        <v>2</v>
      </c>
      <c r="C4" s="8"/>
      <c r="D4" s="9"/>
      <c r="E4" s="9"/>
      <c r="F4" s="9"/>
      <c r="G4" s="9"/>
      <c r="H4" s="9"/>
      <c r="I4" s="8"/>
      <c r="J4" s="8"/>
      <c r="K4" s="9"/>
      <c r="L4" s="25"/>
      <c r="M4" s="11"/>
    </row>
    <row r="5" spans="2:13" ht="24.75" customHeight="1">
      <c r="B5" s="7">
        <v>3</v>
      </c>
      <c r="C5" s="8"/>
      <c r="D5" s="9"/>
      <c r="E5" s="9"/>
      <c r="F5" s="9"/>
      <c r="G5" s="9"/>
      <c r="H5" s="9"/>
      <c r="I5" s="8"/>
      <c r="J5" s="9"/>
      <c r="K5" s="9"/>
      <c r="L5" s="9"/>
      <c r="M5" s="11"/>
    </row>
    <row r="6" spans="2:13" ht="24.75" customHeight="1">
      <c r="B6" s="7">
        <v>4</v>
      </c>
      <c r="C6" s="8"/>
      <c r="D6" s="9"/>
      <c r="E6" s="9"/>
      <c r="F6" s="9"/>
      <c r="G6" s="9"/>
      <c r="H6" s="9"/>
      <c r="I6" s="8"/>
      <c r="J6" s="9"/>
      <c r="K6" s="9"/>
      <c r="L6" s="9"/>
      <c r="M6" s="11"/>
    </row>
    <row r="7" spans="2:13" ht="24.75" customHeight="1">
      <c r="B7" s="7">
        <v>5</v>
      </c>
      <c r="C7" s="8"/>
      <c r="D7" s="9"/>
      <c r="E7" s="9"/>
      <c r="F7" s="9"/>
      <c r="G7" s="9"/>
      <c r="H7" s="9"/>
      <c r="I7" s="8"/>
      <c r="J7" s="9"/>
      <c r="K7" s="9"/>
      <c r="L7" s="9"/>
      <c r="M7" s="11"/>
    </row>
    <row r="8" spans="2:13" ht="24.75" customHeight="1">
      <c r="B8" s="7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11"/>
    </row>
    <row r="9" spans="2:13" ht="24.75" customHeight="1">
      <c r="B9" s="7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1"/>
    </row>
    <row r="10" spans="2:13" ht="24.75" customHeight="1">
      <c r="B10" s="7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</row>
    <row r="11" spans="2:13" ht="24.75" customHeight="1" thickBot="1">
      <c r="B11" s="12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2:13" s="15" customFormat="1" ht="19.5" customHeight="1">
      <c r="B12" s="103" t="s">
        <v>15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2:13" s="15" customFormat="1" ht="19.5" customHeight="1">
      <c r="B13" s="106" t="s">
        <v>45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2:13" s="15" customFormat="1" ht="19.5" customHeight="1">
      <c r="B14" s="106" t="s">
        <v>47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2:13" s="15" customFormat="1" ht="19.5" customHeight="1">
      <c r="B15" s="16" t="s">
        <v>46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2:13" s="15" customFormat="1" ht="19.5" customHeight="1" thickBot="1">
      <c r="B16" s="19" t="s">
        <v>44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</row>
  </sheetData>
  <sheetProtection/>
  <mergeCells count="4">
    <mergeCell ref="B1:M1"/>
    <mergeCell ref="B12:M12"/>
    <mergeCell ref="B13:M13"/>
    <mergeCell ref="B14:M14"/>
  </mergeCells>
  <printOptions/>
  <pageMargins left="0.984251968503937" right="0.7086614173228347" top="0.2362204724409449" bottom="0.2362204724409449" header="0.1968503937007874" footer="0.1968503937007874"/>
  <pageSetup fitToHeight="1" fitToWidth="1" horizontalDpi="600" verticalDpi="600" orientation="landscape" paperSize="9" scale="70"/>
  <headerFooter alignWithMargins="0">
    <oddFooter>&amp;C&amp;"Calibri,Bold"Page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Clareburt</dc:creator>
  <cp:keywords/>
  <dc:description/>
  <cp:lastModifiedBy>Charles Home</cp:lastModifiedBy>
  <cp:lastPrinted>2018-01-02T02:53:16Z</cp:lastPrinted>
  <dcterms:created xsi:type="dcterms:W3CDTF">2013-02-13T13:40:52Z</dcterms:created>
  <dcterms:modified xsi:type="dcterms:W3CDTF">2018-02-25T18:34:35Z</dcterms:modified>
  <cp:category/>
  <cp:version/>
  <cp:contentType/>
  <cp:contentStatus/>
</cp:coreProperties>
</file>